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vi\Nextcloud\_2023\_ARCHIVOS\20231129 Presentación Capacitación Archivos\"/>
    </mc:Choice>
  </mc:AlternateContent>
  <xr:revisionPtr revIDLastSave="0" documentId="13_ncr:1_{3A5529FA-729E-48C1-BAAA-9F8C7EFB9CE0}" xr6:coauthVersionLast="47" xr6:coauthVersionMax="47" xr10:uidLastSave="{00000000-0000-0000-0000-000000000000}"/>
  <bookViews>
    <workbookView xWindow="-120" yWindow="-120" windowWidth="29040" windowHeight="15840" xr2:uid="{4EFCD4F6-D605-4C49-BEAC-1DC39404A89E}"/>
  </bookViews>
  <sheets>
    <sheet name="PARA 2017-201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7" i="1"/>
  <c r="E3" i="1"/>
  <c r="E2" i="1"/>
  <c r="R28" i="1"/>
</calcChain>
</file>

<file path=xl/sharedStrings.xml><?xml version="1.0" encoding="utf-8"?>
<sst xmlns="http://schemas.openxmlformats.org/spreadsheetml/2006/main" count="394" uniqueCount="390">
  <si>
    <t>1*</t>
  </si>
  <si>
    <t>2*</t>
  </si>
  <si>
    <t>Dirección General de Diversidad Cultural</t>
  </si>
  <si>
    <t>3*</t>
  </si>
  <si>
    <t>Subsecretaría de Innovación y Empredimiento Cultural</t>
  </si>
  <si>
    <t>4*</t>
  </si>
  <si>
    <t>Subsecretaría de Patrimonio y Fomento Cultural</t>
  </si>
  <si>
    <t>5*</t>
  </si>
  <si>
    <t>Dirección General de Innovación y Emprendimiento Cultural</t>
  </si>
  <si>
    <t>6*</t>
  </si>
  <si>
    <t xml:space="preserve">Dirección General de Bibliotecas y Fomento Editorial </t>
  </si>
  <si>
    <t>7*</t>
  </si>
  <si>
    <t>Dirección General de Vinculación, Programación y Difusión Cultural</t>
  </si>
  <si>
    <t>8*</t>
  </si>
  <si>
    <t>Dirección General de Arte Popular e Indígena</t>
  </si>
  <si>
    <t>9*</t>
  </si>
  <si>
    <t>Centro de Investigaciones Históricas y Culturales</t>
  </si>
  <si>
    <t>10*</t>
  </si>
  <si>
    <t>Dirección General de Patrimonio Cultural</t>
  </si>
  <si>
    <t>Fondo</t>
  </si>
  <si>
    <t>Secretaría de Cultura</t>
  </si>
  <si>
    <t>No. de  Área Generadora*</t>
  </si>
  <si>
    <t>Sección Común</t>
  </si>
  <si>
    <t>1C</t>
  </si>
  <si>
    <t>LEGISLACIÓN</t>
  </si>
  <si>
    <t>2C</t>
  </si>
  <si>
    <t>ASUNTOS JURÍDICOS</t>
  </si>
  <si>
    <t>3C</t>
  </si>
  <si>
    <t>PROGRAMACIÓN, ORGANIZACIÓN Y PRESUPUESTACIÓN</t>
  </si>
  <si>
    <t xml:space="preserve">4C </t>
  </si>
  <si>
    <t>RECURSOS HUMANOS</t>
  </si>
  <si>
    <t>5C</t>
  </si>
  <si>
    <t>RECURSOS FINANCIEROS</t>
  </si>
  <si>
    <t>6C</t>
  </si>
  <si>
    <t>RECURSOS MATERIALES Y OBRA PÚBLICA</t>
  </si>
  <si>
    <t>7C</t>
  </si>
  <si>
    <t>SERVICIOS GENERALES</t>
  </si>
  <si>
    <t>8C</t>
  </si>
  <si>
    <t>TECNOLOGÍAS Y SERVICIOS DE LA INFORMACIÓN</t>
  </si>
  <si>
    <t>9C</t>
  </si>
  <si>
    <t>COMUNICACIÓN SOCIAL</t>
  </si>
  <si>
    <t>10C</t>
  </si>
  <si>
    <t>CONTROL Y AUDITORÍA DE ACTIVIDADES PÚBLICAS</t>
  </si>
  <si>
    <t>11C</t>
  </si>
  <si>
    <t>PLANEACIÓN, INFORMACIÓN, EVALUACIÓN Y POLÍTICAS</t>
  </si>
  <si>
    <t>12C</t>
  </si>
  <si>
    <t>TRANSPARENCIA Y ACCESO A LA INFORMACIÓN</t>
  </si>
  <si>
    <t>1S</t>
  </si>
  <si>
    <t>GESTIÓN PARA EL DESARROLLO CULTURAL DEL ESTADO</t>
  </si>
  <si>
    <t>2S</t>
  </si>
  <si>
    <t>INNOVACIÓN Y EMPRENDIMIENTO CULTURAL</t>
  </si>
  <si>
    <t>3S</t>
  </si>
  <si>
    <t>VINCULACIÓN, PROGRAMACIÓN Y DIFUSIÓN CULTURAL</t>
  </si>
  <si>
    <t>4S</t>
  </si>
  <si>
    <t xml:space="preserve">INVESTIGACIÓN, CONSERVACIÓN Y PROMOCIÓN DEL PATRIMONIO CULTURAL TANGIBLE </t>
  </si>
  <si>
    <t>5S</t>
  </si>
  <si>
    <t>INVESTIGACIÓN, CONSERVACIÓN Y PROMOCIÓN DEL PATRIMONIO CULTURAL INTANGIBLE</t>
  </si>
  <si>
    <t>6S</t>
  </si>
  <si>
    <t>BIBLIOTECAS PÚBLICAS Y FOMENTO EDITORIAL</t>
  </si>
  <si>
    <t>Despacho</t>
  </si>
  <si>
    <t xml:space="preserve">Administración </t>
  </si>
  <si>
    <t>1C.3</t>
  </si>
  <si>
    <t>Leyes</t>
  </si>
  <si>
    <t>1C.5</t>
  </si>
  <si>
    <t>Convenios y Tratados Internacionales</t>
  </si>
  <si>
    <t>1C.6</t>
  </si>
  <si>
    <t>Decretos</t>
  </si>
  <si>
    <t>1C.7</t>
  </si>
  <si>
    <t>Reglamentos</t>
  </si>
  <si>
    <t>1C.8</t>
  </si>
  <si>
    <t>Acuerdos generales</t>
  </si>
  <si>
    <t>1C.10</t>
  </si>
  <si>
    <t xml:space="preserve">Instrumentos jurídicos consensuales (convenios, bases de  colaboración, acuerdos, etc.) </t>
  </si>
  <si>
    <t>1C.13</t>
  </si>
  <si>
    <t>Periódico Oficial del Estado (publicaciones en el)</t>
  </si>
  <si>
    <t>2C.4</t>
  </si>
  <si>
    <t>Registro y certificación de firmas acreditadas ante la dependencia</t>
  </si>
  <si>
    <t>2C.5</t>
  </si>
  <si>
    <t>Actuaciones y representaciones en materia legal</t>
  </si>
  <si>
    <t>2C.8</t>
  </si>
  <si>
    <t>Juicios contra la dependencia</t>
  </si>
  <si>
    <t>2C.9</t>
  </si>
  <si>
    <t>Juicios de la dependencia</t>
  </si>
  <si>
    <t>2C.15</t>
  </si>
  <si>
    <t>Notificaciones</t>
  </si>
  <si>
    <t>2C.16</t>
  </si>
  <si>
    <t>Inconformidades y peticiones</t>
  </si>
  <si>
    <t>2C.18</t>
  </si>
  <si>
    <t>Derechos humanos</t>
  </si>
  <si>
    <t xml:space="preserve">3C.5 </t>
  </si>
  <si>
    <t>Registro programático de proyectos institucionales</t>
  </si>
  <si>
    <t>3C.10</t>
  </si>
  <si>
    <t>Dictamen técnico de estructuras</t>
  </si>
  <si>
    <t>3C.11</t>
  </si>
  <si>
    <t>Integración y dictamen de manuales de organización</t>
  </si>
  <si>
    <t>3C.18</t>
  </si>
  <si>
    <t>Programas y proyectos en materia de presupuesto</t>
  </si>
  <si>
    <t>3C.19</t>
  </si>
  <si>
    <t xml:space="preserve">Análisis financiero y  presupuestal </t>
  </si>
  <si>
    <t>4C.3</t>
  </si>
  <si>
    <t xml:space="preserve">Expediente único de personal </t>
  </si>
  <si>
    <t>4C.7</t>
  </si>
  <si>
    <t>Identificación y acreditación de personal</t>
  </si>
  <si>
    <t>4C.8</t>
  </si>
  <si>
    <t xml:space="preserve">Control de asistencia (vacaciones, descansos, licencias, incapacidades, etc.) </t>
  </si>
  <si>
    <t>4C.10</t>
  </si>
  <si>
    <t>Descuentos</t>
  </si>
  <si>
    <t>4C.11</t>
  </si>
  <si>
    <t>Estímulos y recompensas</t>
  </si>
  <si>
    <t>4C.17</t>
  </si>
  <si>
    <t>Jubilaciones y pensiones</t>
  </si>
  <si>
    <t>4C.20</t>
  </si>
  <si>
    <t xml:space="preserve">Relaciones laborales  (Comisiones Mixtas, sindicato de trabajadores al servicio del Estado, condiciones laborales) </t>
  </si>
  <si>
    <t>4C.22</t>
  </si>
  <si>
    <t>Capacitación continua y desarrollo profesional del personal de áreas administrativas</t>
  </si>
  <si>
    <t>4C.23</t>
  </si>
  <si>
    <t xml:space="preserve">Servicio social de áreas administrativas </t>
  </si>
  <si>
    <t>4C.28</t>
  </si>
  <si>
    <t>Servicio profesional de carrera</t>
  </si>
  <si>
    <t>5C.3</t>
  </si>
  <si>
    <t>Gastos o egresos por partida presupuestal</t>
  </si>
  <si>
    <t>5C.4</t>
  </si>
  <si>
    <t>Ingresos</t>
  </si>
  <si>
    <t>5C.11</t>
  </si>
  <si>
    <t>Esquemas de financiamiento</t>
  </si>
  <si>
    <t>5C.15</t>
  </si>
  <si>
    <t xml:space="preserve">Transferencias de presupuesto </t>
  </si>
  <si>
    <t>5C.22</t>
  </si>
  <si>
    <t>Control de cheques</t>
  </si>
  <si>
    <t>5C.24</t>
  </si>
  <si>
    <t>Estados financieros</t>
  </si>
  <si>
    <t>5C.25</t>
  </si>
  <si>
    <t>Auxiliares de cuentas</t>
  </si>
  <si>
    <t>5C.26</t>
  </si>
  <si>
    <t xml:space="preserve">Estado del ejercicio del presupuesto </t>
  </si>
  <si>
    <t>5C.27</t>
  </si>
  <si>
    <t>Fondo rotatorio</t>
  </si>
  <si>
    <t>6C.3</t>
  </si>
  <si>
    <t xml:space="preserve">Licitaciones </t>
  </si>
  <si>
    <t>6C.4</t>
  </si>
  <si>
    <t xml:space="preserve">Adquisiciones </t>
  </si>
  <si>
    <t>6C.5</t>
  </si>
  <si>
    <t>Sanciones, inconformidades y conciliaciones derivados de contratos</t>
  </si>
  <si>
    <t>6C.9</t>
  </si>
  <si>
    <t>Bitácora de obra pública</t>
  </si>
  <si>
    <t>6C.11</t>
  </si>
  <si>
    <t>Precios unitarios en obra pública  y servicios</t>
  </si>
  <si>
    <t>6C.17</t>
  </si>
  <si>
    <t xml:space="preserve">Inventario físico y control de bienes muebles </t>
  </si>
  <si>
    <t>6C.18</t>
  </si>
  <si>
    <t xml:space="preserve">Inventario físico y control de insumos </t>
  </si>
  <si>
    <t>6C.23</t>
  </si>
  <si>
    <t>Comités y subcomités de adquisiciones, arrendamientos y servicios</t>
  </si>
  <si>
    <t>6C.25</t>
  </si>
  <si>
    <t>Comité de Obra Pública</t>
  </si>
  <si>
    <t>7C.5</t>
  </si>
  <si>
    <t xml:space="preserve">Servicios de seguridad y vigilancia </t>
  </si>
  <si>
    <t>7C.10</t>
  </si>
  <si>
    <t xml:space="preserve">Servicios especializados de mensajería </t>
  </si>
  <si>
    <t>7C.13</t>
  </si>
  <si>
    <t xml:space="preserve">Control de parque vehicular </t>
  </si>
  <si>
    <t>7C.14</t>
  </si>
  <si>
    <t>Vales de combustible</t>
  </si>
  <si>
    <t>7C.15</t>
  </si>
  <si>
    <t xml:space="preserve">Control y servicios en auditorios y salas </t>
  </si>
  <si>
    <t>7C.16</t>
  </si>
  <si>
    <t>Protección civil</t>
  </si>
  <si>
    <t>8C.3</t>
  </si>
  <si>
    <t>Normatividad tecnológica</t>
  </si>
  <si>
    <t>8C.9</t>
  </si>
  <si>
    <t>Desarrollo Informático</t>
  </si>
  <si>
    <t>8C.10</t>
  </si>
  <si>
    <t>Seguridad informática</t>
  </si>
  <si>
    <t>8C.11</t>
  </si>
  <si>
    <t>Desarrollo de sistemas</t>
  </si>
  <si>
    <t>8C.12</t>
  </si>
  <si>
    <t xml:space="preserve">Automatización de procesos </t>
  </si>
  <si>
    <t>8C.13</t>
  </si>
  <si>
    <t>Control y desarrollo del parque informático</t>
  </si>
  <si>
    <t>8C.15</t>
  </si>
  <si>
    <t>Programas y proyectos en materia de servicios de información</t>
  </si>
  <si>
    <t>8C.16</t>
  </si>
  <si>
    <t xml:space="preserve">Administración y servicios de archivo </t>
  </si>
  <si>
    <t>8C.17</t>
  </si>
  <si>
    <t xml:space="preserve">Administración y servicios de correspondencia </t>
  </si>
  <si>
    <t>8C.19</t>
  </si>
  <si>
    <t>Administración y servicios de centros documentales</t>
  </si>
  <si>
    <t>8C.21</t>
  </si>
  <si>
    <t xml:space="preserve">Instrumentos de consulta y control de archivos </t>
  </si>
  <si>
    <t>8C.22</t>
  </si>
  <si>
    <t xml:space="preserve">Procesos técnicos en los servicios de información </t>
  </si>
  <si>
    <t>9C.3</t>
  </si>
  <si>
    <t xml:space="preserve">Publicaciones e impresos institucionales </t>
  </si>
  <si>
    <t>9C.4</t>
  </si>
  <si>
    <t>Materia multimedia</t>
  </si>
  <si>
    <t>9C.5</t>
  </si>
  <si>
    <t>Publicidad institucional</t>
  </si>
  <si>
    <t>9C.6</t>
  </si>
  <si>
    <t xml:space="preserve">Boletines y entrevistas para medios </t>
  </si>
  <si>
    <t>9C.8</t>
  </si>
  <si>
    <t xml:space="preserve">Inserciones y anuncios en periódicos y revistas </t>
  </si>
  <si>
    <t>9C.11</t>
  </si>
  <si>
    <t>Prensa institucional</t>
  </si>
  <si>
    <t>9C.13</t>
  </si>
  <si>
    <t>Comparecencias ante el Poder Legislativo</t>
  </si>
  <si>
    <t>9C.14</t>
  </si>
  <si>
    <t>Actos y eventos oficiales</t>
  </si>
  <si>
    <t>9C.15</t>
  </si>
  <si>
    <t>Registro de audiencias públicas</t>
  </si>
  <si>
    <t>9C.16</t>
  </si>
  <si>
    <t>Invitaciones y felicitaciones</t>
  </si>
  <si>
    <t>9C.18</t>
  </si>
  <si>
    <t>Encuestas de opinión</t>
  </si>
  <si>
    <t>10C.3</t>
  </si>
  <si>
    <t xml:space="preserve">Auditoría </t>
  </si>
  <si>
    <t>10C.6</t>
  </si>
  <si>
    <t>Seguimiento a la aplicación en medidas o recomendaciones</t>
  </si>
  <si>
    <t>10C.9</t>
  </si>
  <si>
    <t>Quejas y denuncias de actividades públicas</t>
  </si>
  <si>
    <t>10C.14</t>
  </si>
  <si>
    <t>Declaraciones patrimoniales</t>
  </si>
  <si>
    <t>10C.15</t>
  </si>
  <si>
    <t>Actas de entrega a recepción</t>
  </si>
  <si>
    <t>11C.4</t>
  </si>
  <si>
    <t>Programas y proyectos de información y evaluación</t>
  </si>
  <si>
    <t>11C.8</t>
  </si>
  <si>
    <t>Programas de acción</t>
  </si>
  <si>
    <t>11C.9</t>
  </si>
  <si>
    <t>Sistemas de información estadística de la dependencia</t>
  </si>
  <si>
    <t>11C.14</t>
  </si>
  <si>
    <t>Informes mensuales y anuales de labores</t>
  </si>
  <si>
    <t>11C.16</t>
  </si>
  <si>
    <t>Informe de gobierno</t>
  </si>
  <si>
    <t>11C.18</t>
  </si>
  <si>
    <t>Indicadores de desempeño, calidad y productividad</t>
  </si>
  <si>
    <t>11C.20</t>
  </si>
  <si>
    <t>Modelos de organización</t>
  </si>
  <si>
    <t>11C.22</t>
  </si>
  <si>
    <t>Programas y proyectos en materia de equidad de género</t>
  </si>
  <si>
    <t>12C.6</t>
  </si>
  <si>
    <t>Solicitudes de acceso a la información</t>
  </si>
  <si>
    <t>12C.7</t>
  </si>
  <si>
    <t>Portal de transparencia</t>
  </si>
  <si>
    <t>12C.8</t>
  </si>
  <si>
    <t>Clasificación de información reservada</t>
  </si>
  <si>
    <t>12C.9</t>
  </si>
  <si>
    <t>Clasificación de información confidencial</t>
  </si>
  <si>
    <t>1S.1</t>
  </si>
  <si>
    <t>Programa Estatal de Cultura</t>
  </si>
  <si>
    <t>1S.2</t>
  </si>
  <si>
    <t>Proyectos culturales</t>
  </si>
  <si>
    <t>1S.3</t>
  </si>
  <si>
    <t>Solicitudes de  apoyos de la ciudadanía e instituciones</t>
  </si>
  <si>
    <t>1S.4</t>
  </si>
  <si>
    <t xml:space="preserve">Gestión y vinculación institucional para la cultura </t>
  </si>
  <si>
    <t>1S.5</t>
  </si>
  <si>
    <t>Programa de capacitación en materia cultural</t>
  </si>
  <si>
    <t>2S.1</t>
  </si>
  <si>
    <t>Proyectos de innovación cultural</t>
  </si>
  <si>
    <t>2S.2</t>
  </si>
  <si>
    <t>Programas y proyectos de emprendimiento cultural</t>
  </si>
  <si>
    <t>3S.1</t>
  </si>
  <si>
    <t>Programa de estímulo a la creación y desarrollo artístico (PECDA)</t>
  </si>
  <si>
    <t>3S.2</t>
  </si>
  <si>
    <t>Apoyos a la producción, desarrollo y formación artística  y cultural</t>
  </si>
  <si>
    <t>3S.3</t>
  </si>
  <si>
    <t>Premio estatal y nacional para el desarrollo cultural del Estado</t>
  </si>
  <si>
    <t>3S.4</t>
  </si>
  <si>
    <t>Desarrollo cultural infantil</t>
  </si>
  <si>
    <t>3S.5</t>
  </si>
  <si>
    <t>Desarrollo regional para la cultura y las artes de la Zona Centro</t>
  </si>
  <si>
    <t>3S.6</t>
  </si>
  <si>
    <t xml:space="preserve">Diversidad Cultural </t>
  </si>
  <si>
    <t>3S.7</t>
  </si>
  <si>
    <t>Teatro escolar</t>
  </si>
  <si>
    <t>3S.8</t>
  </si>
  <si>
    <t>Proyectos y eventos especiales en materia cultural</t>
  </si>
  <si>
    <t>3S.9</t>
  </si>
  <si>
    <t>Difusión del patrimonio cultural tangible e intangible del Estado</t>
  </si>
  <si>
    <t>4S.1</t>
  </si>
  <si>
    <t>Proyectos de investigación del patrimonio cultural tangible</t>
  </si>
  <si>
    <t>4S.2</t>
  </si>
  <si>
    <t>Programa de Apoyo a la  Infraestructura Cultural de los Estados (PAICE)</t>
  </si>
  <si>
    <t>4S.3</t>
  </si>
  <si>
    <t>Proyectos especiales de infraestructura cultural</t>
  </si>
  <si>
    <t>4S.4</t>
  </si>
  <si>
    <t>Proyectos especiales de conservación y restauración del patrimonio cultural tangible</t>
  </si>
  <si>
    <t>4S.5</t>
  </si>
  <si>
    <t>Fondo de Apoyo a Comunidades para la Restauración de Monumentos y Bienes Artísticos de Propiedad Federal (FOREMOBA)</t>
  </si>
  <si>
    <t>4S.6</t>
  </si>
  <si>
    <t>Registro del patrimonio cultural tangible del Estado</t>
  </si>
  <si>
    <t>4S.7</t>
  </si>
  <si>
    <t>Administración de museos</t>
  </si>
  <si>
    <t>5S.1</t>
  </si>
  <si>
    <t>Proyectos de investigación del patrimonio cultural Intangible</t>
  </si>
  <si>
    <t>5S.2</t>
  </si>
  <si>
    <t>Programa de Apoyo a las Culturas Municipales y Comunitarias (PACMyC)</t>
  </si>
  <si>
    <t>5S.3</t>
  </si>
  <si>
    <t>Programa para el Desarrollo Integral de los Pueblos y Comunidades Indígenas (PRODICI)</t>
  </si>
  <si>
    <t>5S.4</t>
  </si>
  <si>
    <t>Programa de Desarrollo Cultural de la Huasteca (Regional)</t>
  </si>
  <si>
    <t>5S.5</t>
  </si>
  <si>
    <t>Fomento a las lenguas indígenas</t>
  </si>
  <si>
    <t>5S.6</t>
  </si>
  <si>
    <t>Proyectos especiales de Cultura Popular</t>
  </si>
  <si>
    <t>5S.7</t>
  </si>
  <si>
    <t>Programa de Arte y Tradición Popular e Indígena</t>
  </si>
  <si>
    <t>5S.8</t>
  </si>
  <si>
    <t xml:space="preserve">Registro del patrimonio cultural intangible del Estado </t>
  </si>
  <si>
    <t xml:space="preserve"> 6S.1</t>
  </si>
  <si>
    <t>Proyectos de Automatización, Fortalecimiento y Desarrollo Bibliotecario</t>
  </si>
  <si>
    <t>6S.2</t>
  </si>
  <si>
    <t>Administración de Bibliotecas Públicas de Hidalgo</t>
  </si>
  <si>
    <t>6S.3</t>
  </si>
  <si>
    <t>Programa de entrenamiento de personal bibliotecario</t>
  </si>
  <si>
    <t>6S.4</t>
  </si>
  <si>
    <t>Biblioteca Central del Estado</t>
  </si>
  <si>
    <t>6S.5</t>
  </si>
  <si>
    <t>Actividades de fomento a la lectura</t>
  </si>
  <si>
    <t>6S.6</t>
  </si>
  <si>
    <t>Fomento Editorial</t>
  </si>
  <si>
    <t>Temas</t>
  </si>
  <si>
    <t>¿Qué quieres clasificar?</t>
  </si>
  <si>
    <t>Secciones comunes</t>
  </si>
  <si>
    <t>Nombre del área generadora</t>
  </si>
  <si>
    <t>Secciones sustantivas</t>
  </si>
  <si>
    <t>Secciones comunes (específicas)</t>
  </si>
  <si>
    <t>Secciones Sustantivas (específicas)</t>
  </si>
  <si>
    <t>Comentario</t>
  </si>
  <si>
    <t>Años</t>
  </si>
  <si>
    <t>Tu código es:</t>
  </si>
  <si>
    <t>Número de expediente</t>
  </si>
  <si>
    <t>Legajo</t>
  </si>
  <si>
    <t>Año de apertura</t>
  </si>
  <si>
    <t>I</t>
  </si>
  <si>
    <t>No. exp.</t>
  </si>
  <si>
    <t>No. legajo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</si>
  <si>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</si>
  <si>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</si>
  <si>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</si>
  <si>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</si>
  <si>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</si>
  <si>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</si>
  <si>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</si>
  <si>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</si>
  <si>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</si>
  <si>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</si>
  <si>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</si>
  <si>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</si>
  <si>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</si>
  <si>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</si>
  <si>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</si>
  <si>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</si>
  <si>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</si>
  <si>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</si>
  <si>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</si>
  <si>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</si>
  <si>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</si>
  <si>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</si>
  <si>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</si>
  <si>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</si>
  <si>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</si>
  <si>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</si>
  <si>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</si>
  <si>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</si>
  <si>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</si>
  <si>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</si>
  <si>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</si>
  <si>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</si>
  <si>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</si>
  <si>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</si>
  <si>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</si>
  <si>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</si>
  <si>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</si>
  <si>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</si>
  <si>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</si>
  <si>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</si>
  <si>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</si>
  <si>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</si>
  <si>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</si>
  <si>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</si>
  <si>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</si>
  <si>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</si>
  <si>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</si>
  <si>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</si>
  <si>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</si>
  <si>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Tu clave es:</t>
  </si>
  <si>
    <t>Número de la sección común o sustantiva</t>
  </si>
  <si>
    <t>¿Qué área vas a clasificar?</t>
  </si>
  <si>
    <t>La siguiente relación, contiene los números y temas de las secciones comúnes y sustantivas de la 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</si>
</sst>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Montserrat Medium"/>
      <family val="3"/>
    </font>
    <font>
      <b/>
      <sz val="11"/>
      <color theme="1"/>
      <name val="Montserrat Medium"/>
      <family val="3"/>
    </font>
    <font>
      <sz val="14"/>
      <color theme="1"/>
      <name val="Montserrat Medium"/>
      <family val="3"/>
    </font>
    <font>
      <sz val="16"/>
      <color theme="1"/>
      <name val="Montserrat Black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7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FAA4-0901-4B12-98ED-6CD5DE8937F8}">
  <dimension ref="A2:R162"/>
  <sheetViews>
    <sheetView tabSelected="1" workbookViewId="0">
      <selection activeCell="G16" sqref="G16"/>
    </sheetView>
  </sheetViews>
  <sheetFormatPr baseColWidth="10" defaultRowHeight="15" x14ac:dyDescent="0.25"/>
  <cols>
    <col min="2" max="2" width="26.7109375" customWidth="1"/>
    <col min="3" max="3" width="13.28515625" customWidth="1"/>
    <col min="4" max="4" width="81" customWidth="1"/>
    <col min="5" max="5" width="11.42578125" style="1" customWidth="1"/>
    <col min="6" max="6" width="17.5703125" style="2" customWidth="1"/>
    <col min="8" max="9" width="11.42578125" style="1"/>
  </cols>
  <sheetData>
    <row r="2" spans="1:9" s="18" customFormat="1" ht="18" x14ac:dyDescent="0.35">
      <c r="C2" s="19" t="s">
        <v>388</v>
      </c>
      <c r="D2" s="20" t="s">
        <v>59</v>
      </c>
      <c r="E2" s="20" t="str">
        <f>VLOOKUP(D2,B15:C25,2,FALSE)</f>
        <v>1*</v>
      </c>
      <c r="F2" s="21"/>
      <c r="H2" s="20"/>
      <c r="I2" s="20"/>
    </row>
    <row r="3" spans="1:9" s="18" customFormat="1" ht="18" hidden="1" x14ac:dyDescent="0.35">
      <c r="C3" s="19" t="s">
        <v>322</v>
      </c>
      <c r="D3" s="20" t="s">
        <v>234</v>
      </c>
      <c r="E3" s="20" t="str">
        <f>VLOOKUP(D3,D15:E162,2,)</f>
        <v>11C.18</v>
      </c>
      <c r="F3" s="21"/>
      <c r="H3" s="20"/>
      <c r="I3" s="20"/>
    </row>
    <row r="4" spans="1:9" s="18" customFormat="1" ht="18" x14ac:dyDescent="0.35">
      <c r="C4" s="19" t="s">
        <v>331</v>
      </c>
      <c r="D4" s="20">
        <v>1</v>
      </c>
      <c r="E4" s="20"/>
      <c r="F4" s="21"/>
      <c r="H4" s="20"/>
      <c r="I4" s="20"/>
    </row>
    <row r="5" spans="1:9" s="18" customFormat="1" ht="18" x14ac:dyDescent="0.35">
      <c r="C5" s="19" t="s">
        <v>332</v>
      </c>
      <c r="D5" s="20" t="s">
        <v>334</v>
      </c>
      <c r="E5" s="20"/>
      <c r="F5" s="21"/>
      <c r="H5" s="20"/>
      <c r="I5" s="20"/>
    </row>
    <row r="6" spans="1:9" s="18" customFormat="1" ht="18" x14ac:dyDescent="0.35">
      <c r="C6" s="19" t="s">
        <v>333</v>
      </c>
      <c r="D6" s="20">
        <v>2018</v>
      </c>
      <c r="E6" s="20"/>
      <c r="F6" s="21"/>
      <c r="H6" s="20"/>
      <c r="I6" s="20"/>
    </row>
    <row r="7" spans="1:9" s="18" customFormat="1" ht="21.75" hidden="1" x14ac:dyDescent="0.4">
      <c r="C7" s="22" t="s">
        <v>330</v>
      </c>
      <c r="D7" s="23" t="str">
        <f>CONCATENATE("SCUL-",VLOOKUP(D2,B15:C25,2,FALSE),VLOOKUP(D3,D15:E162,2,FALSE),"/",D4,D5,"-",D6)</f>
        <v>SCUL-1*11C.18/1I-2018</v>
      </c>
      <c r="E7" s="20"/>
      <c r="F7" s="21"/>
      <c r="H7" s="20"/>
      <c r="I7" s="20"/>
    </row>
    <row r="8" spans="1:9" s="18" customFormat="1" ht="18" x14ac:dyDescent="0.35">
      <c r="E8" s="20"/>
      <c r="F8" s="21"/>
      <c r="H8" s="20"/>
      <c r="I8" s="20"/>
    </row>
    <row r="9" spans="1:9" s="18" customFormat="1" ht="18" x14ac:dyDescent="0.35">
      <c r="C9" s="19" t="s">
        <v>387</v>
      </c>
      <c r="D9" s="20" t="s">
        <v>257</v>
      </c>
      <c r="E9" s="24"/>
      <c r="F9" s="21"/>
      <c r="H9" s="20"/>
      <c r="I9" s="20"/>
    </row>
    <row r="10" spans="1:9" s="18" customFormat="1" ht="24" x14ac:dyDescent="0.45">
      <c r="C10" s="19" t="s">
        <v>386</v>
      </c>
      <c r="D10" s="25" t="str">
        <f>CONCATENATE("SCUL-",VLOOKUP(D2,B15:C25,2,FALSE),D9,"/",D4,D5,"-",D6)</f>
        <v>SCUL-1*2S.1/1I-2018</v>
      </c>
      <c r="E10" s="24"/>
      <c r="F10" s="21"/>
      <c r="H10" s="20"/>
      <c r="I10" s="20"/>
    </row>
    <row r="11" spans="1:9" x14ac:dyDescent="0.25">
      <c r="E11" s="12"/>
    </row>
    <row r="13" spans="1:9" x14ac:dyDescent="0.25">
      <c r="A13" t="s">
        <v>389</v>
      </c>
    </row>
    <row r="14" spans="1:9" s="2" customFormat="1" ht="30" x14ac:dyDescent="0.25">
      <c r="A14" s="13" t="s">
        <v>19</v>
      </c>
      <c r="B14" s="13" t="s">
        <v>324</v>
      </c>
      <c r="C14" s="13" t="s">
        <v>21</v>
      </c>
      <c r="D14" s="13" t="s">
        <v>321</v>
      </c>
      <c r="E14" s="13" t="s">
        <v>22</v>
      </c>
      <c r="F14" s="13" t="s">
        <v>328</v>
      </c>
      <c r="G14" s="13" t="s">
        <v>329</v>
      </c>
      <c r="H14" s="13" t="s">
        <v>335</v>
      </c>
      <c r="I14" s="13" t="s">
        <v>336</v>
      </c>
    </row>
    <row r="15" spans="1:9" x14ac:dyDescent="0.25">
      <c r="A15" t="s">
        <v>20</v>
      </c>
      <c r="B15" t="s">
        <v>59</v>
      </c>
      <c r="C15" s="1" t="s">
        <v>0</v>
      </c>
      <c r="D15" s="4" t="s">
        <v>24</v>
      </c>
      <c r="E15" s="3" t="s">
        <v>23</v>
      </c>
      <c r="F15" s="5"/>
      <c r="G15">
        <v>2017</v>
      </c>
      <c r="H15" s="1">
        <v>1</v>
      </c>
      <c r="I15" s="1" t="s">
        <v>334</v>
      </c>
    </row>
    <row r="16" spans="1:9" x14ac:dyDescent="0.25">
      <c r="B16" t="s">
        <v>60</v>
      </c>
      <c r="C16" s="1">
        <v>1.1000000000000001</v>
      </c>
      <c r="D16" s="4" t="s">
        <v>26</v>
      </c>
      <c r="E16" s="3" t="s">
        <v>25</v>
      </c>
      <c r="F16" s="14" t="s">
        <v>323</v>
      </c>
      <c r="G16">
        <v>2018</v>
      </c>
      <c r="H16" s="1">
        <v>2</v>
      </c>
      <c r="I16" s="1" t="s">
        <v>337</v>
      </c>
    </row>
    <row r="17" spans="2:18" x14ac:dyDescent="0.25">
      <c r="B17" t="s">
        <v>2</v>
      </c>
      <c r="C17" s="1" t="s">
        <v>1</v>
      </c>
      <c r="D17" s="4" t="s">
        <v>28</v>
      </c>
      <c r="E17" s="3" t="s">
        <v>27</v>
      </c>
      <c r="F17" s="14"/>
      <c r="H17" s="1">
        <v>3</v>
      </c>
      <c r="I17" s="1" t="s">
        <v>338</v>
      </c>
    </row>
    <row r="18" spans="2:18" x14ac:dyDescent="0.25">
      <c r="B18" t="s">
        <v>4</v>
      </c>
      <c r="C18" s="1" t="s">
        <v>3</v>
      </c>
      <c r="D18" s="4" t="s">
        <v>30</v>
      </c>
      <c r="E18" s="3" t="s">
        <v>29</v>
      </c>
      <c r="F18" s="14"/>
      <c r="H18" s="1">
        <v>4</v>
      </c>
      <c r="I18" s="1" t="s">
        <v>339</v>
      </c>
    </row>
    <row r="19" spans="2:18" x14ac:dyDescent="0.25">
      <c r="B19" t="s">
        <v>6</v>
      </c>
      <c r="C19" s="1" t="s">
        <v>5</v>
      </c>
      <c r="D19" s="4" t="s">
        <v>32</v>
      </c>
      <c r="E19" s="3" t="s">
        <v>31</v>
      </c>
      <c r="F19" s="14"/>
      <c r="H19" s="1">
        <v>5</v>
      </c>
      <c r="I19" s="1" t="s">
        <v>340</v>
      </c>
    </row>
    <row r="20" spans="2:18" x14ac:dyDescent="0.25">
      <c r="B20" t="s">
        <v>8</v>
      </c>
      <c r="C20" s="1" t="s">
        <v>7</v>
      </c>
      <c r="D20" s="4" t="s">
        <v>34</v>
      </c>
      <c r="E20" s="3" t="s">
        <v>33</v>
      </c>
      <c r="F20" s="14"/>
      <c r="H20" s="1">
        <v>6</v>
      </c>
      <c r="I20" s="1" t="s">
        <v>341</v>
      </c>
    </row>
    <row r="21" spans="2:18" x14ac:dyDescent="0.25">
      <c r="B21" t="s">
        <v>10</v>
      </c>
      <c r="C21" s="1" t="s">
        <v>9</v>
      </c>
      <c r="D21" s="4" t="s">
        <v>36</v>
      </c>
      <c r="E21" s="3" t="s">
        <v>35</v>
      </c>
      <c r="F21" s="14"/>
      <c r="H21" s="1">
        <v>7</v>
      </c>
      <c r="I21" s="1" t="s">
        <v>342</v>
      </c>
    </row>
    <row r="22" spans="2:18" x14ac:dyDescent="0.25">
      <c r="B22" t="s">
        <v>12</v>
      </c>
      <c r="C22" s="1" t="s">
        <v>11</v>
      </c>
      <c r="D22" s="4" t="s">
        <v>38</v>
      </c>
      <c r="E22" s="3" t="s">
        <v>37</v>
      </c>
      <c r="F22" s="14"/>
      <c r="H22" s="1">
        <v>8</v>
      </c>
      <c r="I22" s="1" t="s">
        <v>343</v>
      </c>
    </row>
    <row r="23" spans="2:18" x14ac:dyDescent="0.25">
      <c r="B23" t="s">
        <v>14</v>
      </c>
      <c r="C23" s="1" t="s">
        <v>13</v>
      </c>
      <c r="D23" s="4" t="s">
        <v>40</v>
      </c>
      <c r="E23" s="3" t="s">
        <v>39</v>
      </c>
      <c r="F23" s="14"/>
      <c r="H23" s="1">
        <v>9</v>
      </c>
      <c r="I23" s="1" t="s">
        <v>344</v>
      </c>
    </row>
    <row r="24" spans="2:18" x14ac:dyDescent="0.25">
      <c r="B24" t="s">
        <v>16</v>
      </c>
      <c r="C24" s="1" t="s">
        <v>15</v>
      </c>
      <c r="D24" s="4" t="s">
        <v>42</v>
      </c>
      <c r="E24" s="3" t="s">
        <v>41</v>
      </c>
      <c r="F24" s="14"/>
      <c r="H24" s="1">
        <v>10</v>
      </c>
      <c r="I24" s="1" t="s">
        <v>345</v>
      </c>
    </row>
    <row r="25" spans="2:18" x14ac:dyDescent="0.25">
      <c r="B25" t="s">
        <v>18</v>
      </c>
      <c r="C25" s="1" t="s">
        <v>17</v>
      </c>
      <c r="D25" s="4" t="s">
        <v>44</v>
      </c>
      <c r="E25" s="3" t="s">
        <v>43</v>
      </c>
      <c r="F25" s="14"/>
      <c r="H25" s="1">
        <v>11</v>
      </c>
      <c r="I25" s="1" t="s">
        <v>346</v>
      </c>
    </row>
    <row r="26" spans="2:18" x14ac:dyDescent="0.25">
      <c r="D26" s="4" t="s">
        <v>46</v>
      </c>
      <c r="E26" s="3" t="s">
        <v>45</v>
      </c>
      <c r="F26" s="14"/>
      <c r="H26" s="1">
        <v>12</v>
      </c>
      <c r="I26" s="1" t="s">
        <v>347</v>
      </c>
    </row>
    <row r="27" spans="2:18" ht="15" customHeight="1" x14ac:dyDescent="0.25">
      <c r="D27" s="7" t="s">
        <v>48</v>
      </c>
      <c r="E27" s="6" t="s">
        <v>47</v>
      </c>
      <c r="F27" s="16" t="s">
        <v>325</v>
      </c>
      <c r="H27" s="1">
        <v>13</v>
      </c>
      <c r="I27" s="1" t="s">
        <v>348</v>
      </c>
    </row>
    <row r="28" spans="2:18" x14ac:dyDescent="0.25">
      <c r="D28" s="7" t="s">
        <v>50</v>
      </c>
      <c r="E28" s="6" t="s">
        <v>49</v>
      </c>
      <c r="F28" s="16"/>
      <c r="H28" s="1">
        <v>14</v>
      </c>
      <c r="I28" s="1" t="s">
        <v>349</v>
      </c>
      <c r="R28" t="str">
        <f>CONCATENATE(L28,M28)</f>
        <v/>
      </c>
    </row>
    <row r="29" spans="2:18" x14ac:dyDescent="0.25">
      <c r="D29" s="7" t="s">
        <v>52</v>
      </c>
      <c r="E29" s="6" t="s">
        <v>51</v>
      </c>
      <c r="F29" s="16"/>
      <c r="H29" s="1">
        <v>15</v>
      </c>
      <c r="I29" s="1" t="s">
        <v>350</v>
      </c>
    </row>
    <row r="30" spans="2:18" x14ac:dyDescent="0.25">
      <c r="D30" s="7" t="s">
        <v>54</v>
      </c>
      <c r="E30" s="6" t="s">
        <v>53</v>
      </c>
      <c r="F30" s="16"/>
      <c r="H30" s="1">
        <v>16</v>
      </c>
      <c r="I30" s="1" t="s">
        <v>351</v>
      </c>
    </row>
    <row r="31" spans="2:18" x14ac:dyDescent="0.25">
      <c r="D31" s="7" t="s">
        <v>56</v>
      </c>
      <c r="E31" s="6" t="s">
        <v>55</v>
      </c>
      <c r="F31" s="16"/>
      <c r="H31" s="1">
        <v>17</v>
      </c>
      <c r="I31" s="1" t="s">
        <v>352</v>
      </c>
    </row>
    <row r="32" spans="2:18" ht="15" customHeight="1" x14ac:dyDescent="0.25">
      <c r="D32" s="7" t="s">
        <v>58</v>
      </c>
      <c r="E32" s="6" t="s">
        <v>57</v>
      </c>
      <c r="F32" s="16"/>
      <c r="H32" s="1">
        <v>18</v>
      </c>
      <c r="I32" s="1" t="s">
        <v>353</v>
      </c>
    </row>
    <row r="33" spans="4:9" ht="15" customHeight="1" x14ac:dyDescent="0.25">
      <c r="D33" s="9" t="s">
        <v>62</v>
      </c>
      <c r="E33" s="8" t="s">
        <v>61</v>
      </c>
      <c r="F33" s="17" t="s">
        <v>326</v>
      </c>
      <c r="H33" s="1">
        <v>19</v>
      </c>
      <c r="I33" s="1" t="s">
        <v>354</v>
      </c>
    </row>
    <row r="34" spans="4:9" x14ac:dyDescent="0.25">
      <c r="D34" s="9" t="s">
        <v>64</v>
      </c>
      <c r="E34" s="8" t="s">
        <v>63</v>
      </c>
      <c r="F34" s="17"/>
      <c r="H34" s="1">
        <v>20</v>
      </c>
      <c r="I34" s="1" t="s">
        <v>355</v>
      </c>
    </row>
    <row r="35" spans="4:9" x14ac:dyDescent="0.25">
      <c r="D35" s="9" t="s">
        <v>66</v>
      </c>
      <c r="E35" s="8" t="s">
        <v>65</v>
      </c>
      <c r="F35" s="17"/>
      <c r="H35" s="1">
        <v>21</v>
      </c>
      <c r="I35" s="1" t="s">
        <v>356</v>
      </c>
    </row>
    <row r="36" spans="4:9" x14ac:dyDescent="0.25">
      <c r="D36" s="9" t="s">
        <v>68</v>
      </c>
      <c r="E36" s="8" t="s">
        <v>67</v>
      </c>
      <c r="F36" s="17"/>
      <c r="H36" s="1">
        <v>22</v>
      </c>
      <c r="I36" s="1" t="s">
        <v>357</v>
      </c>
    </row>
    <row r="37" spans="4:9" x14ac:dyDescent="0.25">
      <c r="D37" s="9" t="s">
        <v>70</v>
      </c>
      <c r="E37" s="8" t="s">
        <v>69</v>
      </c>
      <c r="F37" s="17"/>
      <c r="H37" s="1">
        <v>23</v>
      </c>
      <c r="I37" s="1" t="s">
        <v>358</v>
      </c>
    </row>
    <row r="38" spans="4:9" x14ac:dyDescent="0.25">
      <c r="D38" s="9" t="s">
        <v>72</v>
      </c>
      <c r="E38" s="8" t="s">
        <v>71</v>
      </c>
      <c r="F38" s="17"/>
      <c r="H38" s="1">
        <v>24</v>
      </c>
      <c r="I38" s="1" t="s">
        <v>359</v>
      </c>
    </row>
    <row r="39" spans="4:9" x14ac:dyDescent="0.25">
      <c r="D39" s="9" t="s">
        <v>74</v>
      </c>
      <c r="E39" s="8" t="s">
        <v>73</v>
      </c>
      <c r="F39" s="17"/>
      <c r="H39" s="1">
        <v>25</v>
      </c>
      <c r="I39" s="1" t="s">
        <v>360</v>
      </c>
    </row>
    <row r="40" spans="4:9" x14ac:dyDescent="0.25">
      <c r="D40" s="9" t="s">
        <v>76</v>
      </c>
      <c r="E40" s="8" t="s">
        <v>75</v>
      </c>
      <c r="F40" s="17"/>
      <c r="H40" s="1">
        <v>26</v>
      </c>
      <c r="I40" s="1" t="s">
        <v>361</v>
      </c>
    </row>
    <row r="41" spans="4:9" x14ac:dyDescent="0.25">
      <c r="D41" s="9" t="s">
        <v>78</v>
      </c>
      <c r="E41" s="8" t="s">
        <v>77</v>
      </c>
      <c r="F41" s="17"/>
      <c r="H41" s="1">
        <v>27</v>
      </c>
      <c r="I41" s="1" t="s">
        <v>362</v>
      </c>
    </row>
    <row r="42" spans="4:9" x14ac:dyDescent="0.25">
      <c r="D42" s="9" t="s">
        <v>80</v>
      </c>
      <c r="E42" s="8" t="s">
        <v>79</v>
      </c>
      <c r="F42" s="17"/>
      <c r="H42" s="1">
        <v>28</v>
      </c>
      <c r="I42" s="1" t="s">
        <v>363</v>
      </c>
    </row>
    <row r="43" spans="4:9" x14ac:dyDescent="0.25">
      <c r="D43" s="9" t="s">
        <v>82</v>
      </c>
      <c r="E43" s="8" t="s">
        <v>81</v>
      </c>
      <c r="F43" s="17"/>
      <c r="H43" s="1">
        <v>29</v>
      </c>
      <c r="I43" s="1" t="s">
        <v>364</v>
      </c>
    </row>
    <row r="44" spans="4:9" x14ac:dyDescent="0.25">
      <c r="D44" s="9" t="s">
        <v>84</v>
      </c>
      <c r="E44" s="8" t="s">
        <v>83</v>
      </c>
      <c r="F44" s="17"/>
      <c r="H44" s="1">
        <v>30</v>
      </c>
      <c r="I44" s="1" t="s">
        <v>365</v>
      </c>
    </row>
    <row r="45" spans="4:9" x14ac:dyDescent="0.25">
      <c r="D45" s="9" t="s">
        <v>86</v>
      </c>
      <c r="E45" s="8" t="s">
        <v>85</v>
      </c>
      <c r="F45" s="17"/>
      <c r="H45" s="1">
        <v>31</v>
      </c>
      <c r="I45" s="1" t="s">
        <v>366</v>
      </c>
    </row>
    <row r="46" spans="4:9" x14ac:dyDescent="0.25">
      <c r="D46" s="9" t="s">
        <v>88</v>
      </c>
      <c r="E46" s="8" t="s">
        <v>87</v>
      </c>
      <c r="F46" s="17"/>
      <c r="H46" s="1">
        <v>32</v>
      </c>
      <c r="I46" s="1" t="s">
        <v>367</v>
      </c>
    </row>
    <row r="47" spans="4:9" x14ac:dyDescent="0.25">
      <c r="D47" s="9" t="s">
        <v>90</v>
      </c>
      <c r="E47" s="8" t="s">
        <v>89</v>
      </c>
      <c r="F47" s="17"/>
      <c r="H47" s="1">
        <v>33</v>
      </c>
      <c r="I47" s="1" t="s">
        <v>368</v>
      </c>
    </row>
    <row r="48" spans="4:9" x14ac:dyDescent="0.25">
      <c r="D48" s="9" t="s">
        <v>92</v>
      </c>
      <c r="E48" s="8" t="s">
        <v>91</v>
      </c>
      <c r="F48" s="17"/>
      <c r="H48" s="1">
        <v>34</v>
      </c>
      <c r="I48" s="1" t="s">
        <v>369</v>
      </c>
    </row>
    <row r="49" spans="4:9" x14ac:dyDescent="0.25">
      <c r="D49" s="9" t="s">
        <v>94</v>
      </c>
      <c r="E49" s="8" t="s">
        <v>93</v>
      </c>
      <c r="F49" s="17"/>
      <c r="H49" s="1">
        <v>35</v>
      </c>
      <c r="I49" s="1" t="s">
        <v>370</v>
      </c>
    </row>
    <row r="50" spans="4:9" x14ac:dyDescent="0.25">
      <c r="D50" s="9" t="s">
        <v>96</v>
      </c>
      <c r="E50" s="8" t="s">
        <v>95</v>
      </c>
      <c r="F50" s="17"/>
      <c r="H50" s="1">
        <v>36</v>
      </c>
      <c r="I50" s="1" t="s">
        <v>371</v>
      </c>
    </row>
    <row r="51" spans="4:9" x14ac:dyDescent="0.25">
      <c r="D51" s="9" t="s">
        <v>98</v>
      </c>
      <c r="E51" s="8" t="s">
        <v>97</v>
      </c>
      <c r="F51" s="17"/>
      <c r="H51" s="1">
        <v>37</v>
      </c>
      <c r="I51" s="1" t="s">
        <v>372</v>
      </c>
    </row>
    <row r="52" spans="4:9" x14ac:dyDescent="0.25">
      <c r="D52" s="9" t="s">
        <v>100</v>
      </c>
      <c r="E52" s="8" t="s">
        <v>99</v>
      </c>
      <c r="F52" s="17"/>
      <c r="H52" s="1">
        <v>38</v>
      </c>
      <c r="I52" s="1" t="s">
        <v>373</v>
      </c>
    </row>
    <row r="53" spans="4:9" x14ac:dyDescent="0.25">
      <c r="D53" s="9" t="s">
        <v>102</v>
      </c>
      <c r="E53" s="8" t="s">
        <v>101</v>
      </c>
      <c r="F53" s="17"/>
      <c r="H53" s="1">
        <v>39</v>
      </c>
      <c r="I53" s="1" t="s">
        <v>374</v>
      </c>
    </row>
    <row r="54" spans="4:9" x14ac:dyDescent="0.25">
      <c r="D54" s="9" t="s">
        <v>104</v>
      </c>
      <c r="E54" s="8" t="s">
        <v>103</v>
      </c>
      <c r="F54" s="17"/>
      <c r="H54" s="1">
        <v>40</v>
      </c>
      <c r="I54" s="1" t="s">
        <v>375</v>
      </c>
    </row>
    <row r="55" spans="4:9" x14ac:dyDescent="0.25">
      <c r="D55" s="9" t="s">
        <v>106</v>
      </c>
      <c r="E55" s="8" t="s">
        <v>105</v>
      </c>
      <c r="F55" s="17"/>
      <c r="H55" s="1">
        <v>41</v>
      </c>
      <c r="I55" s="1" t="s">
        <v>376</v>
      </c>
    </row>
    <row r="56" spans="4:9" x14ac:dyDescent="0.25">
      <c r="D56" s="9" t="s">
        <v>108</v>
      </c>
      <c r="E56" s="8" t="s">
        <v>107</v>
      </c>
      <c r="F56" s="17"/>
      <c r="H56" s="1">
        <v>42</v>
      </c>
      <c r="I56" s="1" t="s">
        <v>377</v>
      </c>
    </row>
    <row r="57" spans="4:9" x14ac:dyDescent="0.25">
      <c r="D57" s="9" t="s">
        <v>110</v>
      </c>
      <c r="E57" s="8" t="s">
        <v>109</v>
      </c>
      <c r="F57" s="17"/>
      <c r="H57" s="1">
        <v>43</v>
      </c>
      <c r="I57" s="1" t="s">
        <v>378</v>
      </c>
    </row>
    <row r="58" spans="4:9" x14ac:dyDescent="0.25">
      <c r="D58" s="9" t="s">
        <v>112</v>
      </c>
      <c r="E58" s="8" t="s">
        <v>111</v>
      </c>
      <c r="F58" s="17"/>
      <c r="H58" s="1">
        <v>44</v>
      </c>
      <c r="I58" s="1" t="s">
        <v>379</v>
      </c>
    </row>
    <row r="59" spans="4:9" x14ac:dyDescent="0.25">
      <c r="D59" s="9" t="s">
        <v>114</v>
      </c>
      <c r="E59" s="8" t="s">
        <v>113</v>
      </c>
      <c r="F59" s="17"/>
      <c r="H59" s="1">
        <v>45</v>
      </c>
      <c r="I59" s="1" t="s">
        <v>380</v>
      </c>
    </row>
    <row r="60" spans="4:9" x14ac:dyDescent="0.25">
      <c r="D60" s="9" t="s">
        <v>116</v>
      </c>
      <c r="E60" s="8" t="s">
        <v>115</v>
      </c>
      <c r="F60" s="17"/>
      <c r="H60" s="1">
        <v>46</v>
      </c>
      <c r="I60" s="1" t="s">
        <v>381</v>
      </c>
    </row>
    <row r="61" spans="4:9" x14ac:dyDescent="0.25">
      <c r="D61" s="9" t="s">
        <v>118</v>
      </c>
      <c r="E61" s="8" t="s">
        <v>117</v>
      </c>
      <c r="F61" s="17"/>
      <c r="H61" s="1">
        <v>47</v>
      </c>
      <c r="I61" s="1" t="s">
        <v>382</v>
      </c>
    </row>
    <row r="62" spans="4:9" x14ac:dyDescent="0.25">
      <c r="D62" s="9" t="s">
        <v>120</v>
      </c>
      <c r="E62" s="8" t="s">
        <v>119</v>
      </c>
      <c r="F62" s="17"/>
      <c r="H62" s="1">
        <v>48</v>
      </c>
      <c r="I62" s="1" t="s">
        <v>383</v>
      </c>
    </row>
    <row r="63" spans="4:9" x14ac:dyDescent="0.25">
      <c r="D63" s="9" t="s">
        <v>122</v>
      </c>
      <c r="E63" s="8" t="s">
        <v>121</v>
      </c>
      <c r="F63" s="17"/>
      <c r="H63" s="1">
        <v>49</v>
      </c>
      <c r="I63" s="1" t="s">
        <v>384</v>
      </c>
    </row>
    <row r="64" spans="4:9" x14ac:dyDescent="0.25">
      <c r="D64" s="9" t="s">
        <v>124</v>
      </c>
      <c r="E64" s="8" t="s">
        <v>123</v>
      </c>
      <c r="F64" s="17"/>
      <c r="H64" s="1">
        <v>50</v>
      </c>
      <c r="I64" s="1" t="s">
        <v>385</v>
      </c>
    </row>
    <row r="65" spans="4:6" x14ac:dyDescent="0.25">
      <c r="D65" s="9" t="s">
        <v>126</v>
      </c>
      <c r="E65" s="8" t="s">
        <v>125</v>
      </c>
      <c r="F65" s="17"/>
    </row>
    <row r="66" spans="4:6" x14ac:dyDescent="0.25">
      <c r="D66" s="9" t="s">
        <v>128</v>
      </c>
      <c r="E66" s="8" t="s">
        <v>127</v>
      </c>
      <c r="F66" s="17"/>
    </row>
    <row r="67" spans="4:6" x14ac:dyDescent="0.25">
      <c r="D67" s="9" t="s">
        <v>130</v>
      </c>
      <c r="E67" s="8" t="s">
        <v>129</v>
      </c>
      <c r="F67" s="17"/>
    </row>
    <row r="68" spans="4:6" x14ac:dyDescent="0.25">
      <c r="D68" s="9" t="s">
        <v>132</v>
      </c>
      <c r="E68" s="8" t="s">
        <v>131</v>
      </c>
      <c r="F68" s="17"/>
    </row>
    <row r="69" spans="4:6" x14ac:dyDescent="0.25">
      <c r="D69" s="9" t="s">
        <v>134</v>
      </c>
      <c r="E69" s="8" t="s">
        <v>133</v>
      </c>
      <c r="F69" s="17"/>
    </row>
    <row r="70" spans="4:6" x14ac:dyDescent="0.25">
      <c r="D70" s="9" t="s">
        <v>136</v>
      </c>
      <c r="E70" s="8" t="s">
        <v>135</v>
      </c>
      <c r="F70" s="17"/>
    </row>
    <row r="71" spans="4:6" x14ac:dyDescent="0.25">
      <c r="D71" s="9" t="s">
        <v>138</v>
      </c>
      <c r="E71" s="8" t="s">
        <v>137</v>
      </c>
      <c r="F71" s="17"/>
    </row>
    <row r="72" spans="4:6" x14ac:dyDescent="0.25">
      <c r="D72" s="9" t="s">
        <v>140</v>
      </c>
      <c r="E72" s="8" t="s">
        <v>139</v>
      </c>
      <c r="F72" s="17"/>
    </row>
    <row r="73" spans="4:6" x14ac:dyDescent="0.25">
      <c r="D73" s="9" t="s">
        <v>142</v>
      </c>
      <c r="E73" s="8" t="s">
        <v>141</v>
      </c>
      <c r="F73" s="17"/>
    </row>
    <row r="74" spans="4:6" x14ac:dyDescent="0.25">
      <c r="D74" s="9" t="s">
        <v>144</v>
      </c>
      <c r="E74" s="8" t="s">
        <v>143</v>
      </c>
      <c r="F74" s="17"/>
    </row>
    <row r="75" spans="4:6" x14ac:dyDescent="0.25">
      <c r="D75" s="9" t="s">
        <v>146</v>
      </c>
      <c r="E75" s="8" t="s">
        <v>145</v>
      </c>
      <c r="F75" s="17"/>
    </row>
    <row r="76" spans="4:6" x14ac:dyDescent="0.25">
      <c r="D76" s="9" t="s">
        <v>148</v>
      </c>
      <c r="E76" s="8" t="s">
        <v>147</v>
      </c>
      <c r="F76" s="17"/>
    </row>
    <row r="77" spans="4:6" x14ac:dyDescent="0.25">
      <c r="D77" s="9" t="s">
        <v>150</v>
      </c>
      <c r="E77" s="8" t="s">
        <v>149</v>
      </c>
      <c r="F77" s="17"/>
    </row>
    <row r="78" spans="4:6" x14ac:dyDescent="0.25">
      <c r="D78" s="9" t="s">
        <v>152</v>
      </c>
      <c r="E78" s="8" t="s">
        <v>151</v>
      </c>
      <c r="F78" s="17"/>
    </row>
    <row r="79" spans="4:6" x14ac:dyDescent="0.25">
      <c r="D79" s="9" t="s">
        <v>154</v>
      </c>
      <c r="E79" s="8" t="s">
        <v>153</v>
      </c>
      <c r="F79" s="17"/>
    </row>
    <row r="80" spans="4:6" x14ac:dyDescent="0.25">
      <c r="D80" s="9" t="s">
        <v>156</v>
      </c>
      <c r="E80" s="8" t="s">
        <v>155</v>
      </c>
      <c r="F80" s="17"/>
    </row>
    <row r="81" spans="4:6" x14ac:dyDescent="0.25">
      <c r="D81" s="9" t="s">
        <v>158</v>
      </c>
      <c r="E81" s="8" t="s">
        <v>157</v>
      </c>
      <c r="F81" s="17"/>
    </row>
    <row r="82" spans="4:6" x14ac:dyDescent="0.25">
      <c r="D82" s="9" t="s">
        <v>160</v>
      </c>
      <c r="E82" s="8" t="s">
        <v>159</v>
      </c>
      <c r="F82" s="17"/>
    </row>
    <row r="83" spans="4:6" x14ac:dyDescent="0.25">
      <c r="D83" s="9" t="s">
        <v>162</v>
      </c>
      <c r="E83" s="8" t="s">
        <v>161</v>
      </c>
      <c r="F83" s="17"/>
    </row>
    <row r="84" spans="4:6" x14ac:dyDescent="0.25">
      <c r="D84" s="9" t="s">
        <v>164</v>
      </c>
      <c r="E84" s="8" t="s">
        <v>163</v>
      </c>
      <c r="F84" s="17"/>
    </row>
    <row r="85" spans="4:6" x14ac:dyDescent="0.25">
      <c r="D85" s="9" t="s">
        <v>166</v>
      </c>
      <c r="E85" s="8" t="s">
        <v>165</v>
      </c>
      <c r="F85" s="17"/>
    </row>
    <row r="86" spans="4:6" x14ac:dyDescent="0.25">
      <c r="D86" s="9" t="s">
        <v>168</v>
      </c>
      <c r="E86" s="8" t="s">
        <v>167</v>
      </c>
      <c r="F86" s="17"/>
    </row>
    <row r="87" spans="4:6" x14ac:dyDescent="0.25">
      <c r="D87" s="9" t="s">
        <v>170</v>
      </c>
      <c r="E87" s="8" t="s">
        <v>169</v>
      </c>
      <c r="F87" s="17"/>
    </row>
    <row r="88" spans="4:6" x14ac:dyDescent="0.25">
      <c r="D88" s="9" t="s">
        <v>172</v>
      </c>
      <c r="E88" s="8" t="s">
        <v>171</v>
      </c>
      <c r="F88" s="17"/>
    </row>
    <row r="89" spans="4:6" x14ac:dyDescent="0.25">
      <c r="D89" s="9" t="s">
        <v>174</v>
      </c>
      <c r="E89" s="8" t="s">
        <v>173</v>
      </c>
      <c r="F89" s="17"/>
    </row>
    <row r="90" spans="4:6" x14ac:dyDescent="0.25">
      <c r="D90" s="9" t="s">
        <v>176</v>
      </c>
      <c r="E90" s="8" t="s">
        <v>175</v>
      </c>
      <c r="F90" s="17"/>
    </row>
    <row r="91" spans="4:6" x14ac:dyDescent="0.25">
      <c r="D91" s="9" t="s">
        <v>178</v>
      </c>
      <c r="E91" s="8" t="s">
        <v>177</v>
      </c>
      <c r="F91" s="17"/>
    </row>
    <row r="92" spans="4:6" x14ac:dyDescent="0.25">
      <c r="D92" s="9" t="s">
        <v>180</v>
      </c>
      <c r="E92" s="8" t="s">
        <v>179</v>
      </c>
      <c r="F92" s="17"/>
    </row>
    <row r="93" spans="4:6" x14ac:dyDescent="0.25">
      <c r="D93" s="9" t="s">
        <v>182</v>
      </c>
      <c r="E93" s="8" t="s">
        <v>181</v>
      </c>
      <c r="F93" s="17"/>
    </row>
    <row r="94" spans="4:6" x14ac:dyDescent="0.25">
      <c r="D94" s="9" t="s">
        <v>184</v>
      </c>
      <c r="E94" s="8" t="s">
        <v>183</v>
      </c>
      <c r="F94" s="17"/>
    </row>
    <row r="95" spans="4:6" x14ac:dyDescent="0.25">
      <c r="D95" s="9" t="s">
        <v>186</v>
      </c>
      <c r="E95" s="8" t="s">
        <v>185</v>
      </c>
      <c r="F95" s="17"/>
    </row>
    <row r="96" spans="4:6" x14ac:dyDescent="0.25">
      <c r="D96" s="9" t="s">
        <v>188</v>
      </c>
      <c r="E96" s="8" t="s">
        <v>187</v>
      </c>
      <c r="F96" s="17"/>
    </row>
    <row r="97" spans="4:6" x14ac:dyDescent="0.25">
      <c r="D97" s="9" t="s">
        <v>190</v>
      </c>
      <c r="E97" s="8" t="s">
        <v>189</v>
      </c>
      <c r="F97" s="17"/>
    </row>
    <row r="98" spans="4:6" x14ac:dyDescent="0.25">
      <c r="D98" s="9" t="s">
        <v>192</v>
      </c>
      <c r="E98" s="8" t="s">
        <v>191</v>
      </c>
      <c r="F98" s="17"/>
    </row>
    <row r="99" spans="4:6" x14ac:dyDescent="0.25">
      <c r="D99" s="9" t="s">
        <v>194</v>
      </c>
      <c r="E99" s="8" t="s">
        <v>193</v>
      </c>
      <c r="F99" s="17"/>
    </row>
    <row r="100" spans="4:6" x14ac:dyDescent="0.25">
      <c r="D100" s="9" t="s">
        <v>196</v>
      </c>
      <c r="E100" s="8" t="s">
        <v>195</v>
      </c>
      <c r="F100" s="17"/>
    </row>
    <row r="101" spans="4:6" x14ac:dyDescent="0.25">
      <c r="D101" s="9" t="s">
        <v>198</v>
      </c>
      <c r="E101" s="8" t="s">
        <v>197</v>
      </c>
      <c r="F101" s="17"/>
    </row>
    <row r="102" spans="4:6" x14ac:dyDescent="0.25">
      <c r="D102" s="9" t="s">
        <v>200</v>
      </c>
      <c r="E102" s="8" t="s">
        <v>199</v>
      </c>
      <c r="F102" s="17"/>
    </row>
    <row r="103" spans="4:6" x14ac:dyDescent="0.25">
      <c r="D103" s="9" t="s">
        <v>202</v>
      </c>
      <c r="E103" s="8" t="s">
        <v>201</v>
      </c>
      <c r="F103" s="17"/>
    </row>
    <row r="104" spans="4:6" x14ac:dyDescent="0.25">
      <c r="D104" s="9" t="s">
        <v>204</v>
      </c>
      <c r="E104" s="8" t="s">
        <v>203</v>
      </c>
      <c r="F104" s="17"/>
    </row>
    <row r="105" spans="4:6" x14ac:dyDescent="0.25">
      <c r="D105" s="9" t="s">
        <v>206</v>
      </c>
      <c r="E105" s="8" t="s">
        <v>205</v>
      </c>
      <c r="F105" s="17"/>
    </row>
    <row r="106" spans="4:6" x14ac:dyDescent="0.25">
      <c r="D106" s="9" t="s">
        <v>208</v>
      </c>
      <c r="E106" s="8" t="s">
        <v>207</v>
      </c>
      <c r="F106" s="17"/>
    </row>
    <row r="107" spans="4:6" x14ac:dyDescent="0.25">
      <c r="D107" s="9" t="s">
        <v>210</v>
      </c>
      <c r="E107" s="8" t="s">
        <v>209</v>
      </c>
      <c r="F107" s="17"/>
    </row>
    <row r="108" spans="4:6" x14ac:dyDescent="0.25">
      <c r="D108" s="9" t="s">
        <v>212</v>
      </c>
      <c r="E108" s="8" t="s">
        <v>211</v>
      </c>
      <c r="F108" s="17"/>
    </row>
    <row r="109" spans="4:6" x14ac:dyDescent="0.25">
      <c r="D109" s="9" t="s">
        <v>214</v>
      </c>
      <c r="E109" s="8" t="s">
        <v>213</v>
      </c>
      <c r="F109" s="17"/>
    </row>
    <row r="110" spans="4:6" x14ac:dyDescent="0.25">
      <c r="D110" s="9" t="s">
        <v>216</v>
      </c>
      <c r="E110" s="8" t="s">
        <v>215</v>
      </c>
      <c r="F110" s="17"/>
    </row>
    <row r="111" spans="4:6" x14ac:dyDescent="0.25">
      <c r="D111" s="9" t="s">
        <v>218</v>
      </c>
      <c r="E111" s="8" t="s">
        <v>217</v>
      </c>
      <c r="F111" s="17"/>
    </row>
    <row r="112" spans="4:6" x14ac:dyDescent="0.25">
      <c r="D112" s="9" t="s">
        <v>220</v>
      </c>
      <c r="E112" s="8" t="s">
        <v>219</v>
      </c>
      <c r="F112" s="17"/>
    </row>
    <row r="113" spans="4:6" x14ac:dyDescent="0.25">
      <c r="D113" s="9" t="s">
        <v>222</v>
      </c>
      <c r="E113" s="8" t="s">
        <v>221</v>
      </c>
      <c r="F113" s="17"/>
    </row>
    <row r="114" spans="4:6" x14ac:dyDescent="0.25">
      <c r="D114" s="9" t="s">
        <v>224</v>
      </c>
      <c r="E114" s="8" t="s">
        <v>223</v>
      </c>
      <c r="F114" s="17"/>
    </row>
    <row r="115" spans="4:6" x14ac:dyDescent="0.25">
      <c r="D115" s="9" t="s">
        <v>226</v>
      </c>
      <c r="E115" s="8" t="s">
        <v>225</v>
      </c>
      <c r="F115" s="17"/>
    </row>
    <row r="116" spans="4:6" x14ac:dyDescent="0.25">
      <c r="D116" s="9" t="s">
        <v>228</v>
      </c>
      <c r="E116" s="8" t="s">
        <v>227</v>
      </c>
      <c r="F116" s="17"/>
    </row>
    <row r="117" spans="4:6" x14ac:dyDescent="0.25">
      <c r="D117" s="9" t="s">
        <v>230</v>
      </c>
      <c r="E117" s="8" t="s">
        <v>229</v>
      </c>
      <c r="F117" s="17"/>
    </row>
    <row r="118" spans="4:6" x14ac:dyDescent="0.25">
      <c r="D118" s="9" t="s">
        <v>232</v>
      </c>
      <c r="E118" s="8" t="s">
        <v>231</v>
      </c>
      <c r="F118" s="17"/>
    </row>
    <row r="119" spans="4:6" x14ac:dyDescent="0.25">
      <c r="D119" s="9" t="s">
        <v>234</v>
      </c>
      <c r="E119" s="8" t="s">
        <v>233</v>
      </c>
      <c r="F119" s="17"/>
    </row>
    <row r="120" spans="4:6" x14ac:dyDescent="0.25">
      <c r="D120" s="9" t="s">
        <v>236</v>
      </c>
      <c r="E120" s="8" t="s">
        <v>235</v>
      </c>
      <c r="F120" s="17"/>
    </row>
    <row r="121" spans="4:6" x14ac:dyDescent="0.25">
      <c r="D121" s="9" t="s">
        <v>238</v>
      </c>
      <c r="E121" s="8" t="s">
        <v>237</v>
      </c>
      <c r="F121" s="17"/>
    </row>
    <row r="122" spans="4:6" x14ac:dyDescent="0.25">
      <c r="D122" s="9" t="s">
        <v>240</v>
      </c>
      <c r="E122" s="8" t="s">
        <v>239</v>
      </c>
      <c r="F122" s="17"/>
    </row>
    <row r="123" spans="4:6" x14ac:dyDescent="0.25">
      <c r="D123" s="9" t="s">
        <v>242</v>
      </c>
      <c r="E123" s="8" t="s">
        <v>241</v>
      </c>
      <c r="F123" s="17"/>
    </row>
    <row r="124" spans="4:6" x14ac:dyDescent="0.25">
      <c r="D124" s="9" t="s">
        <v>244</v>
      </c>
      <c r="E124" s="8" t="s">
        <v>243</v>
      </c>
      <c r="F124" s="17"/>
    </row>
    <row r="125" spans="4:6" x14ac:dyDescent="0.25">
      <c r="D125" s="9" t="s">
        <v>246</v>
      </c>
      <c r="E125" s="8" t="s">
        <v>245</v>
      </c>
      <c r="F125" s="17"/>
    </row>
    <row r="126" spans="4:6" x14ac:dyDescent="0.25">
      <c r="D126" s="11" t="s">
        <v>248</v>
      </c>
      <c r="E126" s="10" t="s">
        <v>247</v>
      </c>
      <c r="F126" s="15" t="s">
        <v>327</v>
      </c>
    </row>
    <row r="127" spans="4:6" x14ac:dyDescent="0.25">
      <c r="D127" s="11" t="s">
        <v>250</v>
      </c>
      <c r="E127" s="10" t="s">
        <v>249</v>
      </c>
      <c r="F127" s="15"/>
    </row>
    <row r="128" spans="4:6" x14ac:dyDescent="0.25">
      <c r="D128" s="11" t="s">
        <v>252</v>
      </c>
      <c r="E128" s="10" t="s">
        <v>251</v>
      </c>
      <c r="F128" s="15"/>
    </row>
    <row r="129" spans="4:6" x14ac:dyDescent="0.25">
      <c r="D129" s="11" t="s">
        <v>254</v>
      </c>
      <c r="E129" s="10" t="s">
        <v>253</v>
      </c>
      <c r="F129" s="15"/>
    </row>
    <row r="130" spans="4:6" x14ac:dyDescent="0.25">
      <c r="D130" s="11" t="s">
        <v>256</v>
      </c>
      <c r="E130" s="10" t="s">
        <v>255</v>
      </c>
      <c r="F130" s="15"/>
    </row>
    <row r="131" spans="4:6" x14ac:dyDescent="0.25">
      <c r="D131" s="11" t="s">
        <v>258</v>
      </c>
      <c r="E131" s="10" t="s">
        <v>257</v>
      </c>
      <c r="F131" s="15"/>
    </row>
    <row r="132" spans="4:6" x14ac:dyDescent="0.25">
      <c r="D132" s="11" t="s">
        <v>260</v>
      </c>
      <c r="E132" s="10" t="s">
        <v>259</v>
      </c>
      <c r="F132" s="15"/>
    </row>
    <row r="133" spans="4:6" x14ac:dyDescent="0.25">
      <c r="D133" s="11" t="s">
        <v>262</v>
      </c>
      <c r="E133" s="10" t="s">
        <v>261</v>
      </c>
      <c r="F133" s="15"/>
    </row>
    <row r="134" spans="4:6" x14ac:dyDescent="0.25">
      <c r="D134" s="11" t="s">
        <v>264</v>
      </c>
      <c r="E134" s="10" t="s">
        <v>263</v>
      </c>
      <c r="F134" s="15"/>
    </row>
    <row r="135" spans="4:6" x14ac:dyDescent="0.25">
      <c r="D135" s="11" t="s">
        <v>266</v>
      </c>
      <c r="E135" s="10" t="s">
        <v>265</v>
      </c>
      <c r="F135" s="15"/>
    </row>
    <row r="136" spans="4:6" x14ac:dyDescent="0.25">
      <c r="D136" s="11" t="s">
        <v>268</v>
      </c>
      <c r="E136" s="10" t="s">
        <v>267</v>
      </c>
      <c r="F136" s="15"/>
    </row>
    <row r="137" spans="4:6" x14ac:dyDescent="0.25">
      <c r="D137" s="11" t="s">
        <v>270</v>
      </c>
      <c r="E137" s="10" t="s">
        <v>269</v>
      </c>
      <c r="F137" s="15"/>
    </row>
    <row r="138" spans="4:6" x14ac:dyDescent="0.25">
      <c r="D138" s="11" t="s">
        <v>272</v>
      </c>
      <c r="E138" s="10" t="s">
        <v>271</v>
      </c>
      <c r="F138" s="15"/>
    </row>
    <row r="139" spans="4:6" x14ac:dyDescent="0.25">
      <c r="D139" s="11" t="s">
        <v>274</v>
      </c>
      <c r="E139" s="10" t="s">
        <v>273</v>
      </c>
      <c r="F139" s="15"/>
    </row>
    <row r="140" spans="4:6" x14ac:dyDescent="0.25">
      <c r="D140" s="11" t="s">
        <v>276</v>
      </c>
      <c r="E140" s="10" t="s">
        <v>275</v>
      </c>
      <c r="F140" s="15"/>
    </row>
    <row r="141" spans="4:6" x14ac:dyDescent="0.25">
      <c r="D141" s="11" t="s">
        <v>278</v>
      </c>
      <c r="E141" s="10" t="s">
        <v>277</v>
      </c>
      <c r="F141" s="15"/>
    </row>
    <row r="142" spans="4:6" x14ac:dyDescent="0.25">
      <c r="D142" s="11" t="s">
        <v>280</v>
      </c>
      <c r="E142" s="10" t="s">
        <v>279</v>
      </c>
      <c r="F142" s="15"/>
    </row>
    <row r="143" spans="4:6" x14ac:dyDescent="0.25">
      <c r="D143" s="11" t="s">
        <v>282</v>
      </c>
      <c r="E143" s="10" t="s">
        <v>281</v>
      </c>
      <c r="F143" s="15"/>
    </row>
    <row r="144" spans="4:6" x14ac:dyDescent="0.25">
      <c r="D144" s="11" t="s">
        <v>284</v>
      </c>
      <c r="E144" s="10" t="s">
        <v>283</v>
      </c>
      <c r="F144" s="15"/>
    </row>
    <row r="145" spans="4:6" x14ac:dyDescent="0.25">
      <c r="D145" s="11" t="s">
        <v>286</v>
      </c>
      <c r="E145" s="10" t="s">
        <v>285</v>
      </c>
      <c r="F145" s="15"/>
    </row>
    <row r="146" spans="4:6" x14ac:dyDescent="0.25">
      <c r="D146" s="11" t="s">
        <v>288</v>
      </c>
      <c r="E146" s="10" t="s">
        <v>287</v>
      </c>
      <c r="F146" s="15"/>
    </row>
    <row r="147" spans="4:6" x14ac:dyDescent="0.25">
      <c r="D147" s="11" t="s">
        <v>290</v>
      </c>
      <c r="E147" s="10" t="s">
        <v>289</v>
      </c>
      <c r="F147" s="15"/>
    </row>
    <row r="148" spans="4:6" x14ac:dyDescent="0.25">
      <c r="D148" s="11" t="s">
        <v>292</v>
      </c>
      <c r="E148" s="10" t="s">
        <v>291</v>
      </c>
      <c r="F148" s="15"/>
    </row>
    <row r="149" spans="4:6" x14ac:dyDescent="0.25">
      <c r="D149" s="11" t="s">
        <v>294</v>
      </c>
      <c r="E149" s="10" t="s">
        <v>293</v>
      </c>
      <c r="F149" s="15"/>
    </row>
    <row r="150" spans="4:6" x14ac:dyDescent="0.25">
      <c r="D150" s="11" t="s">
        <v>296</v>
      </c>
      <c r="E150" s="10" t="s">
        <v>295</v>
      </c>
      <c r="F150" s="15"/>
    </row>
    <row r="151" spans="4:6" x14ac:dyDescent="0.25">
      <c r="D151" s="11" t="s">
        <v>298</v>
      </c>
      <c r="E151" s="10" t="s">
        <v>297</v>
      </c>
      <c r="F151" s="15"/>
    </row>
    <row r="152" spans="4:6" x14ac:dyDescent="0.25">
      <c r="D152" s="11" t="s">
        <v>300</v>
      </c>
      <c r="E152" s="10" t="s">
        <v>299</v>
      </c>
      <c r="F152" s="15"/>
    </row>
    <row r="153" spans="4:6" x14ac:dyDescent="0.25">
      <c r="D153" s="11" t="s">
        <v>302</v>
      </c>
      <c r="E153" s="10" t="s">
        <v>301</v>
      </c>
      <c r="F153" s="15"/>
    </row>
    <row r="154" spans="4:6" x14ac:dyDescent="0.25">
      <c r="D154" s="11" t="s">
        <v>304</v>
      </c>
      <c r="E154" s="10" t="s">
        <v>303</v>
      </c>
      <c r="F154" s="15"/>
    </row>
    <row r="155" spans="4:6" x14ac:dyDescent="0.25">
      <c r="D155" s="11" t="s">
        <v>306</v>
      </c>
      <c r="E155" s="10" t="s">
        <v>305</v>
      </c>
      <c r="F155" s="15"/>
    </row>
    <row r="156" spans="4:6" x14ac:dyDescent="0.25">
      <c r="D156" s="11" t="s">
        <v>308</v>
      </c>
      <c r="E156" s="10" t="s">
        <v>307</v>
      </c>
      <c r="F156" s="15"/>
    </row>
    <row r="157" spans="4:6" x14ac:dyDescent="0.25">
      <c r="D157" s="11" t="s">
        <v>310</v>
      </c>
      <c r="E157" s="10" t="s">
        <v>309</v>
      </c>
      <c r="F157" s="15"/>
    </row>
    <row r="158" spans="4:6" x14ac:dyDescent="0.25">
      <c r="D158" s="11" t="s">
        <v>312</v>
      </c>
      <c r="E158" s="10" t="s">
        <v>311</v>
      </c>
      <c r="F158" s="15"/>
    </row>
    <row r="159" spans="4:6" x14ac:dyDescent="0.25">
      <c r="D159" s="11" t="s">
        <v>314</v>
      </c>
      <c r="E159" s="10" t="s">
        <v>313</v>
      </c>
      <c r="F159" s="15"/>
    </row>
    <row r="160" spans="4:6" x14ac:dyDescent="0.25">
      <c r="D160" s="11" t="s">
        <v>316</v>
      </c>
      <c r="E160" s="10" t="s">
        <v>315</v>
      </c>
      <c r="F160" s="15"/>
    </row>
    <row r="161" spans="4:6" x14ac:dyDescent="0.25">
      <c r="D161" s="11" t="s">
        <v>318</v>
      </c>
      <c r="E161" s="10" t="s">
        <v>317</v>
      </c>
      <c r="F161" s="15"/>
    </row>
    <row r="162" spans="4:6" x14ac:dyDescent="0.25">
      <c r="D162" s="11" t="s">
        <v>320</v>
      </c>
      <c r="E162" s="10" t="s">
        <v>319</v>
      </c>
      <c r="F162" s="15"/>
    </row>
  </sheetData>
  <mergeCells count="4">
    <mergeCell ref="F16:F26"/>
    <mergeCell ref="F126:F162"/>
    <mergeCell ref="F27:F32"/>
    <mergeCell ref="F33:F125"/>
  </mergeCells>
  <conditionalFormatting sqref="D6:D1048576 D1">
    <cfRule type="duplicateValues" dxfId="0" priority="1"/>
  </conditionalFormatting>
  <dataValidations count="6">
    <dataValidation type="list" allowBlank="1" showInputMessage="1" showErrorMessage="1" sqref="L28" xr:uid="{4AE13048-1067-4F93-8B70-36B9EB21A5B3}">
      <formula1>#REF!</formula1>
    </dataValidation>
    <dataValidation type="list" allowBlank="1" showInputMessage="1" showErrorMessage="1" sqref="D3" xr:uid="{AB8761DE-F355-4BCB-8CDB-EE92EC598275}">
      <formula1>$D$15:$D$162</formula1>
    </dataValidation>
    <dataValidation type="list" allowBlank="1" showInputMessage="1" showErrorMessage="1" sqref="D6" xr:uid="{EC226DF4-2D7E-4CA1-B607-3B101FF821AB}">
      <formula1>$G$15:$G$19</formula1>
    </dataValidation>
    <dataValidation type="list" allowBlank="1" showInputMessage="1" showErrorMessage="1" sqref="D2" xr:uid="{080202B1-3B46-4462-B4F1-CACBD7631740}">
      <formula1>$B$15:$B$25</formula1>
    </dataValidation>
    <dataValidation type="list" allowBlank="1" showInputMessage="1" showErrorMessage="1" sqref="D4" xr:uid="{0D024AB5-07B7-49AD-8ACA-B245B7A3FB9B}">
      <formula1>$H$15:$H$64</formula1>
    </dataValidation>
    <dataValidation type="list" allowBlank="1" showInputMessage="1" showErrorMessage="1" sqref="D5" xr:uid="{697B39D8-6717-41CE-B660-83E3EC73EFA0}">
      <formula1>$I$15:$I$64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Informaticos Secretaria de Cultura</dc:creator>
  <cp:lastModifiedBy>Sistemas Informaticos Secretaria de Cultura</cp:lastModifiedBy>
  <dcterms:created xsi:type="dcterms:W3CDTF">2023-11-29T17:43:01Z</dcterms:created>
  <dcterms:modified xsi:type="dcterms:W3CDTF">2023-11-30T18:26:25Z</dcterms:modified>
</cp:coreProperties>
</file>